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A929FF3-4444-46D4-A067-1E873B7BC425}" xr6:coauthVersionLast="43" xr6:coauthVersionMax="43" xr10:uidLastSave="{00000000-0000-0000-0000-000000000000}"/>
  <bookViews>
    <workbookView xWindow="20370" yWindow="-120" windowWidth="29040" windowHeight="15840" activeTab="1" xr2:uid="{00000000-000D-0000-FFFF-FFFF00000000}"/>
  </bookViews>
  <sheets>
    <sheet name="Komandiruotės išlaidų ataskaita" sheetId="2" r:id="rId1"/>
    <sheet name="Kuro normos skaičiuoklė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2" l="1"/>
  <c r="F29" i="2" s="1"/>
  <c r="D28" i="2"/>
  <c r="F28" i="2" s="1"/>
  <c r="D12" i="2"/>
  <c r="D13" i="2"/>
  <c r="D14" i="2"/>
  <c r="D11" i="2"/>
  <c r="B32" i="2" l="1"/>
  <c r="B34" i="2" s="1"/>
  <c r="D30" i="1"/>
  <c r="D20" i="1"/>
  <c r="D10" i="1"/>
  <c r="D13" i="1" l="1"/>
  <c r="D11" i="1"/>
  <c r="D31" i="1"/>
  <c r="D33" i="1"/>
  <c r="D32" i="1"/>
  <c r="D21" i="1"/>
  <c r="D23" i="1"/>
  <c r="D22" i="1"/>
  <c r="D12" i="1"/>
</calcChain>
</file>

<file path=xl/sharedStrings.xml><?xml version="1.0" encoding="utf-8"?>
<sst xmlns="http://schemas.openxmlformats.org/spreadsheetml/2006/main" count="79" uniqueCount="55">
  <si>
    <t>Automobilių kuro sunaudojimo normos skaičiuoklė</t>
  </si>
  <si>
    <t>Rodiklis</t>
  </si>
  <si>
    <t>Kuro norma</t>
  </si>
  <si>
    <t>Variklio darbinis tūris, ltr.</t>
  </si>
  <si>
    <t>Žiemos koef.</t>
  </si>
  <si>
    <t>NORMA, ltr./100km.</t>
  </si>
  <si>
    <t>N</t>
  </si>
  <si>
    <t>Dyzelino koef.</t>
  </si>
  <si>
    <t>d</t>
  </si>
  <si>
    <t>Suskystintų dujų koef.</t>
  </si>
  <si>
    <r>
      <t xml:space="preserve">Skaičiuoklė, kai </t>
    </r>
    <r>
      <rPr>
        <b/>
        <u/>
        <sz val="10"/>
        <rFont val="Times New Roman"/>
        <family val="1"/>
        <charset val="186"/>
      </rPr>
      <t>benzinas:</t>
    </r>
  </si>
  <si>
    <r>
      <t xml:space="preserve">Skaičiuoklė, kai </t>
    </r>
    <r>
      <rPr>
        <b/>
        <u/>
        <sz val="10"/>
        <rFont val="Times New Roman"/>
        <family val="1"/>
        <charset val="186"/>
      </rPr>
      <t>dyzelinas:</t>
    </r>
  </si>
  <si>
    <r>
      <t xml:space="preserve">Skaičiuoklė, kai </t>
    </r>
    <r>
      <rPr>
        <b/>
        <u/>
        <sz val="10"/>
        <rFont val="Times New Roman"/>
        <family val="1"/>
        <charset val="186"/>
      </rPr>
      <t>dujos:</t>
    </r>
  </si>
  <si>
    <t>Vh</t>
  </si>
  <si>
    <t>kž</t>
  </si>
  <si>
    <r>
      <t>N</t>
    </r>
    <r>
      <rPr>
        <sz val="10"/>
        <color indexed="10"/>
        <rFont val="Times New Roman"/>
        <family val="1"/>
        <charset val="186"/>
      </rPr>
      <t>ž</t>
    </r>
  </si>
  <si>
    <t>Nž</t>
  </si>
  <si>
    <t>kd</t>
  </si>
  <si>
    <t>KOMANDIRUOTĖS IŠLAIDŲ ATASKAITA</t>
  </si>
  <si>
    <t>20__________________</t>
  </si>
  <si>
    <t>Darbuotojo skyriaus pavadinimas ir pareigos</t>
  </si>
  <si>
    <t>Vardas ir pavardė</t>
  </si>
  <si>
    <t>Komandiruotės įsakymo (potvarkio) data ir numeris</t>
  </si>
  <si>
    <t>Dienpinigiai:</t>
  </si>
  <si>
    <t>Šalis</t>
  </si>
  <si>
    <t>Dienų skaičius</t>
  </si>
  <si>
    <t>Dienpinigių dydis, Eurais</t>
  </si>
  <si>
    <t>Suma, Eurais</t>
  </si>
  <si>
    <t>Lietuva</t>
  </si>
  <si>
    <t>Lenkija</t>
  </si>
  <si>
    <t>Baltarusija</t>
  </si>
  <si>
    <t xml:space="preserve">Kita šalis </t>
  </si>
  <si>
    <t>Kitos išlaidos:</t>
  </si>
  <si>
    <t xml:space="preserve">Kelionės išlaidos </t>
  </si>
  <si>
    <t>Dokumentų, susijusių su išvykimu, tvarkymo išlaidos (draudimas)</t>
  </si>
  <si>
    <t>Automobilio markė ir valstybinis numeris</t>
  </si>
  <si>
    <t xml:space="preserve">Nuvažiuota kilometrų </t>
  </si>
  <si>
    <t>Kuro kaina su nuolaida</t>
  </si>
  <si>
    <t>Suma</t>
  </si>
  <si>
    <t xml:space="preserve">Gyvenamojo ploto nuomos išlaidos </t>
  </si>
  <si>
    <t>NORMA žiemą lapkričio 1 d. iki balandžio 1 d., ltr./100km.</t>
  </si>
  <si>
    <t>NORMA visureigiams, ltr./100km.</t>
  </si>
  <si>
    <t>NORMA visureigiams žiemą lapkričio 1 d. iki balandžio 1 d., ltr./100km.</t>
  </si>
  <si>
    <t>Norėdami sužinoti savo automobilio kuro sunaudojimo normą, įrašykite automobilio variklio darbinį tūrį GELTONAME lauke pagal  kuro rūšį.</t>
  </si>
  <si>
    <t>Sunaudota degalų, l</t>
  </si>
  <si>
    <t>Nuosavo automobilio degalų įsigijimo išlaidos</t>
  </si>
  <si>
    <t>Automobilių saugojimo aikštelėse išlaidos</t>
  </si>
  <si>
    <t>Registravimosi renginyje mokestis arba bilietai į renginį</t>
  </si>
  <si>
    <t>Bagažo mokestis</t>
  </si>
  <si>
    <t>Ryšių išlaidos</t>
  </si>
  <si>
    <t>Kitos išlaidos (įrašyti)</t>
  </si>
  <si>
    <t>Visos komandiruotės išlaidos, Eurais</t>
  </si>
  <si>
    <t>Išmokėtas avansas, Eur</t>
  </si>
  <si>
    <t>Išmokėti, Eur</t>
  </si>
  <si>
    <t>Pridedami išlaidas įrodantys dokumentai,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</si>
</sst>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u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1" fillId="0" borderId="3" xfId="0" applyFont="1" applyBorder="1"/>
    <xf numFmtId="2" fontId="9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5" fillId="0" borderId="3" xfId="0" applyFont="1" applyBorder="1"/>
    <xf numFmtId="0" fontId="0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0" fillId="0" borderId="3" xfId="0" applyFont="1" applyBorder="1" applyProtection="1">
      <protection locked="0"/>
    </xf>
    <xf numFmtId="0" fontId="11" fillId="0" borderId="0" xfId="0" applyFont="1" applyAlignment="1" applyProtection="1">
      <alignment vertical="center"/>
    </xf>
    <xf numFmtId="0" fontId="0" fillId="0" borderId="0" xfId="0" applyFont="1" applyProtection="1"/>
    <xf numFmtId="0" fontId="11" fillId="0" borderId="0" xfId="0" applyFont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 wrapText="1"/>
    </xf>
    <xf numFmtId="0" fontId="14" fillId="0" borderId="3" xfId="1" applyFont="1" applyBorder="1" applyAlignment="1" applyProtection="1">
      <alignment vertical="center" wrapText="1"/>
    </xf>
    <xf numFmtId="0" fontId="0" fillId="0" borderId="3" xfId="0" applyFont="1" applyBorder="1" applyProtection="1"/>
    <xf numFmtId="0" fontId="13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left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-tar.lt/portal/lt/legalAct/TAR.E356C85AC1C6/asr" TargetMode="External"/><Relationship Id="rId1" Type="http://schemas.openxmlformats.org/officeDocument/2006/relationships/hyperlink" Target="https://www.e-tar.lt/portal/lt/legalAct/TAR.E356C85AC1C6/as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6FF05-B52A-429D-B87F-9486057F4915}">
  <sheetPr>
    <pageSetUpPr fitToPage="1"/>
  </sheetPr>
  <dimension ref="A1:F38"/>
  <sheetViews>
    <sheetView workbookViewId="0">
      <selection activeCell="M19" sqref="M19"/>
    </sheetView>
  </sheetViews>
  <sheetFormatPr defaultRowHeight="15" x14ac:dyDescent="0.25"/>
  <cols>
    <col min="1" max="1" width="40.140625" style="24" customWidth="1"/>
    <col min="2" max="2" width="12.140625" style="24" customWidth="1"/>
    <col min="3" max="3" width="12.7109375" style="24" customWidth="1"/>
    <col min="4" max="4" width="12.85546875" style="24" customWidth="1"/>
    <col min="5" max="16384" width="9.140625" style="24"/>
  </cols>
  <sheetData>
    <row r="1" spans="1:6" ht="15.75" x14ac:dyDescent="0.25">
      <c r="A1" s="28"/>
      <c r="B1" s="29"/>
      <c r="C1" s="29"/>
      <c r="D1" s="29"/>
      <c r="E1" s="29"/>
      <c r="F1" s="29"/>
    </row>
    <row r="2" spans="1:6" ht="15.75" x14ac:dyDescent="0.25">
      <c r="A2" s="35" t="s">
        <v>18</v>
      </c>
      <c r="B2" s="35"/>
      <c r="C2" s="35"/>
      <c r="D2" s="35"/>
      <c r="E2" s="35"/>
      <c r="F2" s="35"/>
    </row>
    <row r="3" spans="1:6" ht="15.75" x14ac:dyDescent="0.25">
      <c r="A3" s="36" t="s">
        <v>19</v>
      </c>
      <c r="B3" s="36"/>
      <c r="C3" s="36"/>
      <c r="D3" s="36"/>
      <c r="E3" s="36"/>
      <c r="F3" s="36"/>
    </row>
    <row r="4" spans="1:6" ht="15.75" x14ac:dyDescent="0.25">
      <c r="A4" s="30"/>
      <c r="B4" s="29"/>
      <c r="C4" s="29"/>
      <c r="D4" s="29"/>
      <c r="E4" s="29"/>
      <c r="F4" s="29"/>
    </row>
    <row r="5" spans="1:6" ht="31.5" x14ac:dyDescent="0.25">
      <c r="A5" s="31" t="s">
        <v>20</v>
      </c>
      <c r="B5" s="34"/>
      <c r="C5" s="34"/>
      <c r="D5" s="34"/>
      <c r="E5" s="34"/>
      <c r="F5" s="34"/>
    </row>
    <row r="6" spans="1:6" ht="15.75" x14ac:dyDescent="0.25">
      <c r="A6" s="31" t="s">
        <v>21</v>
      </c>
      <c r="B6" s="34"/>
      <c r="C6" s="34"/>
      <c r="D6" s="34"/>
      <c r="E6" s="34"/>
      <c r="F6" s="34"/>
    </row>
    <row r="7" spans="1:6" ht="31.5" x14ac:dyDescent="0.25">
      <c r="A7" s="31" t="s">
        <v>22</v>
      </c>
      <c r="B7" s="34"/>
      <c r="C7" s="34"/>
      <c r="D7" s="34"/>
      <c r="E7" s="34"/>
      <c r="F7" s="34"/>
    </row>
    <row r="8" spans="1:6" ht="15.75" x14ac:dyDescent="0.25">
      <c r="A8" s="28"/>
      <c r="B8" s="29"/>
      <c r="C8" s="29"/>
      <c r="D8" s="29"/>
      <c r="E8" s="29"/>
      <c r="F8" s="29"/>
    </row>
    <row r="9" spans="1:6" ht="15.75" x14ac:dyDescent="0.25">
      <c r="A9" s="28" t="s">
        <v>23</v>
      </c>
      <c r="B9" s="29"/>
      <c r="C9" s="29"/>
      <c r="D9" s="29"/>
      <c r="E9" s="29"/>
      <c r="F9" s="29"/>
    </row>
    <row r="10" spans="1:6" ht="31.5" x14ac:dyDescent="0.25">
      <c r="A10" s="31" t="s">
        <v>24</v>
      </c>
      <c r="B10" s="26" t="s">
        <v>25</v>
      </c>
      <c r="C10" s="32" t="s">
        <v>26</v>
      </c>
      <c r="D10" s="31" t="s">
        <v>27</v>
      </c>
      <c r="E10" s="29"/>
      <c r="F10" s="29"/>
    </row>
    <row r="11" spans="1:6" ht="15.75" x14ac:dyDescent="0.25">
      <c r="A11" s="31" t="s">
        <v>28</v>
      </c>
      <c r="B11" s="26"/>
      <c r="C11" s="31">
        <v>15</v>
      </c>
      <c r="D11" s="31">
        <f>B11*C11</f>
        <v>0</v>
      </c>
      <c r="E11" s="29"/>
      <c r="F11" s="29"/>
    </row>
    <row r="12" spans="1:6" ht="15.75" x14ac:dyDescent="0.25">
      <c r="A12" s="31" t="s">
        <v>29</v>
      </c>
      <c r="B12" s="26"/>
      <c r="C12" s="31">
        <v>48</v>
      </c>
      <c r="D12" s="31">
        <f t="shared" ref="D12:D14" si="0">B12*C12</f>
        <v>0</v>
      </c>
      <c r="E12" s="29"/>
      <c r="F12" s="29"/>
    </row>
    <row r="13" spans="1:6" ht="15.75" x14ac:dyDescent="0.25">
      <c r="A13" s="31" t="s">
        <v>30</v>
      </c>
      <c r="B13" s="26"/>
      <c r="C13" s="31">
        <v>60</v>
      </c>
      <c r="D13" s="31">
        <f t="shared" si="0"/>
        <v>0</v>
      </c>
      <c r="E13" s="29"/>
      <c r="F13" s="29"/>
    </row>
    <row r="14" spans="1:6" ht="15.75" x14ac:dyDescent="0.25">
      <c r="A14" s="32" t="s">
        <v>31</v>
      </c>
      <c r="B14" s="26"/>
      <c r="C14" s="26"/>
      <c r="D14" s="31">
        <f t="shared" si="0"/>
        <v>0</v>
      </c>
      <c r="E14" s="29"/>
      <c r="F14" s="29"/>
    </row>
    <row r="15" spans="1:6" ht="15.75" x14ac:dyDescent="0.25">
      <c r="A15" s="28"/>
      <c r="B15" s="29"/>
      <c r="C15" s="29"/>
      <c r="D15" s="29"/>
      <c r="E15" s="29"/>
      <c r="F15" s="29"/>
    </row>
    <row r="16" spans="1:6" ht="15.75" x14ac:dyDescent="0.25">
      <c r="A16" s="28" t="s">
        <v>32</v>
      </c>
      <c r="B16" s="29"/>
      <c r="C16" s="29"/>
      <c r="D16" s="29"/>
      <c r="E16" s="29"/>
      <c r="F16" s="29"/>
    </row>
    <row r="17" spans="1:6" ht="15.75" x14ac:dyDescent="0.25">
      <c r="A17" s="31" t="s">
        <v>39</v>
      </c>
      <c r="B17" s="26"/>
      <c r="C17" s="29"/>
      <c r="D17" s="29"/>
      <c r="E17" s="29"/>
      <c r="F17" s="29"/>
    </row>
    <row r="18" spans="1:6" ht="15.75" x14ac:dyDescent="0.25">
      <c r="A18" s="31" t="s">
        <v>33</v>
      </c>
      <c r="B18" s="26"/>
      <c r="C18" s="29"/>
      <c r="D18" s="29"/>
      <c r="E18" s="29"/>
      <c r="F18" s="29"/>
    </row>
    <row r="19" spans="1:6" ht="31.5" x14ac:dyDescent="0.25">
      <c r="A19" s="31" t="s">
        <v>34</v>
      </c>
      <c r="B19" s="26"/>
      <c r="C19" s="29"/>
      <c r="D19" s="29"/>
      <c r="E19" s="29"/>
      <c r="F19" s="29"/>
    </row>
    <row r="20" spans="1:6" ht="15.75" x14ac:dyDescent="0.25">
      <c r="A20" s="31" t="s">
        <v>46</v>
      </c>
      <c r="B20" s="26"/>
      <c r="C20" s="29"/>
      <c r="D20" s="29"/>
      <c r="E20" s="29"/>
      <c r="F20" s="29"/>
    </row>
    <row r="21" spans="1:6" ht="15.75" x14ac:dyDescent="0.25">
      <c r="A21" s="31" t="s">
        <v>49</v>
      </c>
      <c r="B21" s="26"/>
      <c r="C21" s="29"/>
      <c r="D21" s="29"/>
      <c r="E21" s="29"/>
      <c r="F21" s="29"/>
    </row>
    <row r="22" spans="1:6" ht="31.5" x14ac:dyDescent="0.25">
      <c r="A22" s="31" t="s">
        <v>47</v>
      </c>
      <c r="B22" s="26"/>
      <c r="C22" s="29"/>
      <c r="D22" s="29"/>
      <c r="E22" s="29"/>
      <c r="F22" s="29"/>
    </row>
    <row r="23" spans="1:6" ht="15.75" x14ac:dyDescent="0.25">
      <c r="A23" s="31" t="s">
        <v>48</v>
      </c>
      <c r="B23" s="26"/>
      <c r="C23" s="29"/>
      <c r="D23" s="29"/>
      <c r="E23" s="29"/>
      <c r="F23" s="29"/>
    </row>
    <row r="24" spans="1:6" ht="15.75" x14ac:dyDescent="0.25">
      <c r="A24" s="31" t="s">
        <v>50</v>
      </c>
      <c r="B24" s="26"/>
      <c r="C24" s="29"/>
      <c r="D24" s="29"/>
      <c r="E24" s="29"/>
      <c r="F24" s="29"/>
    </row>
    <row r="25" spans="1:6" ht="15.75" x14ac:dyDescent="0.25">
      <c r="A25" s="28"/>
      <c r="B25" s="29"/>
      <c r="C25" s="29"/>
      <c r="D25" s="29"/>
      <c r="E25" s="29"/>
      <c r="F25" s="29"/>
    </row>
    <row r="26" spans="1:6" ht="15.75" x14ac:dyDescent="0.25">
      <c r="A26" s="28" t="s">
        <v>45</v>
      </c>
      <c r="B26" s="29"/>
      <c r="C26" s="29"/>
      <c r="D26" s="29"/>
      <c r="E26" s="29"/>
      <c r="F26" s="29"/>
    </row>
    <row r="27" spans="1:6" ht="47.25" x14ac:dyDescent="0.25">
      <c r="A27" s="31" t="s">
        <v>35</v>
      </c>
      <c r="B27" s="31" t="s">
        <v>36</v>
      </c>
      <c r="C27" s="31" t="s">
        <v>2</v>
      </c>
      <c r="D27" s="31" t="s">
        <v>44</v>
      </c>
      <c r="E27" s="31" t="s">
        <v>37</v>
      </c>
      <c r="F27" s="31" t="s">
        <v>38</v>
      </c>
    </row>
    <row r="28" spans="1:6" ht="15.75" x14ac:dyDescent="0.25">
      <c r="A28" s="26"/>
      <c r="B28" s="26"/>
      <c r="C28" s="26"/>
      <c r="D28" s="31">
        <f>(B28*C28)/100</f>
        <v>0</v>
      </c>
      <c r="E28" s="26"/>
      <c r="F28" s="31">
        <f>D28*E28</f>
        <v>0</v>
      </c>
    </row>
    <row r="29" spans="1:6" ht="15.75" x14ac:dyDescent="0.25">
      <c r="A29" s="26"/>
      <c r="B29" s="26"/>
      <c r="C29" s="26"/>
      <c r="D29" s="31">
        <f>(B29*C29)/100</f>
        <v>0</v>
      </c>
      <c r="E29" s="26"/>
      <c r="F29" s="31">
        <f>D29*E29</f>
        <v>0</v>
      </c>
    </row>
    <row r="30" spans="1:6" ht="15.75" x14ac:dyDescent="0.25">
      <c r="A30" s="28"/>
      <c r="B30" s="29"/>
      <c r="C30" s="29"/>
      <c r="D30" s="29"/>
      <c r="E30" s="29"/>
      <c r="F30" s="29"/>
    </row>
    <row r="31" spans="1:6" ht="15.75" x14ac:dyDescent="0.25">
      <c r="A31" s="28" t="s">
        <v>54</v>
      </c>
      <c r="B31" s="27"/>
      <c r="C31" s="29"/>
      <c r="D31" s="29"/>
      <c r="E31" s="29"/>
      <c r="F31" s="29"/>
    </row>
    <row r="32" spans="1:6" ht="15.75" x14ac:dyDescent="0.25">
      <c r="A32" s="28" t="s">
        <v>51</v>
      </c>
      <c r="B32" s="33">
        <f>D11+D12+D13+D14+B17+B18+B19+B20+B21+B22+B23+B24+F28+F29</f>
        <v>0</v>
      </c>
      <c r="C32" s="29"/>
      <c r="D32" s="29"/>
      <c r="E32" s="29"/>
      <c r="F32" s="29"/>
    </row>
    <row r="33" spans="1:6" ht="15.75" x14ac:dyDescent="0.25">
      <c r="A33" s="28" t="s">
        <v>52</v>
      </c>
      <c r="B33" s="27"/>
      <c r="C33" s="29"/>
      <c r="D33" s="29"/>
      <c r="E33" s="29"/>
      <c r="F33" s="29"/>
    </row>
    <row r="34" spans="1:6" ht="15.75" x14ac:dyDescent="0.25">
      <c r="A34" s="28" t="s">
        <v>53</v>
      </c>
      <c r="B34" s="33">
        <f>B32-B33</f>
        <v>0</v>
      </c>
      <c r="C34" s="29"/>
      <c r="D34" s="29"/>
      <c r="E34" s="29"/>
      <c r="F34" s="29"/>
    </row>
    <row r="35" spans="1:6" ht="15.75" x14ac:dyDescent="0.25">
      <c r="A35" s="25"/>
    </row>
    <row r="36" spans="1:6" ht="15.75" x14ac:dyDescent="0.25">
      <c r="A36" s="25"/>
    </row>
    <row r="37" spans="1:6" ht="15.75" x14ac:dyDescent="0.25">
      <c r="A37" s="25"/>
    </row>
    <row r="38" spans="1:6" ht="15.75" x14ac:dyDescent="0.25">
      <c r="A38" s="25"/>
    </row>
  </sheetData>
  <sheetProtection selectLockedCells="1"/>
  <mergeCells count="5">
    <mergeCell ref="B5:F5"/>
    <mergeCell ref="B6:F6"/>
    <mergeCell ref="B7:F7"/>
    <mergeCell ref="A2:F2"/>
    <mergeCell ref="A3:F3"/>
  </mergeCells>
  <hyperlinks>
    <hyperlink ref="A14" r:id="rId1" display="https://www.e-tar.lt/portal/lt/legalAct/TAR.E356C85AC1C6/asr" xr:uid="{2E93569B-48A5-4443-B178-1E4E4FC94DBF}"/>
    <hyperlink ref="C10" r:id="rId2" display="https://www.e-tar.lt/portal/lt/legalAct/TAR.E356C85AC1C6/asr" xr:uid="{DF24D3BD-6774-4BE4-AD97-760A74D27965}"/>
  </hyperlinks>
  <pageMargins left="0.7" right="0.7" top="0.75" bottom="0.75" header="0.3" footer="0.3"/>
  <pageSetup paperSize="9" scale="91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D8" sqref="D8"/>
    </sheetView>
  </sheetViews>
  <sheetFormatPr defaultColWidth="8.85546875" defaultRowHeight="15" x14ac:dyDescent="0.25"/>
  <cols>
    <col min="1" max="1" width="8.85546875" style="1"/>
    <col min="2" max="2" width="27.28515625" style="1" customWidth="1"/>
    <col min="3" max="3" width="10.140625" style="1" customWidth="1"/>
    <col min="4" max="4" width="12" style="1" customWidth="1"/>
    <col min="5" max="16384" width="8.85546875" style="1"/>
  </cols>
  <sheetData>
    <row r="1" spans="1:8" ht="15.75" x14ac:dyDescent="0.25">
      <c r="A1" s="10" t="s">
        <v>0</v>
      </c>
    </row>
    <row r="3" spans="1:8" ht="13.9" customHeight="1" x14ac:dyDescent="0.25">
      <c r="A3" s="37" t="s">
        <v>43</v>
      </c>
      <c r="B3" s="37"/>
      <c r="C3" s="37"/>
      <c r="D3" s="37"/>
      <c r="E3" s="37"/>
      <c r="F3" s="37"/>
      <c r="G3" s="4"/>
      <c r="H3" s="4"/>
    </row>
    <row r="4" spans="1:8" x14ac:dyDescent="0.25">
      <c r="A4" s="37"/>
      <c r="B4" s="37"/>
      <c r="C4" s="37"/>
      <c r="D4" s="37"/>
      <c r="E4" s="37"/>
      <c r="F4" s="37"/>
      <c r="G4" s="4"/>
      <c r="H4" s="4"/>
    </row>
    <row r="5" spans="1:8" ht="15.75" customHeight="1" x14ac:dyDescent="0.25">
      <c r="A5" s="2"/>
      <c r="B5" s="2"/>
    </row>
    <row r="6" spans="1:8" x14ac:dyDescent="0.25">
      <c r="B6" s="3" t="s">
        <v>10</v>
      </c>
    </row>
    <row r="7" spans="1:8" x14ac:dyDescent="0.25">
      <c r="A7" s="5"/>
      <c r="B7" s="8" t="s">
        <v>1</v>
      </c>
      <c r="C7" s="8"/>
      <c r="D7" s="8" t="s">
        <v>2</v>
      </c>
    </row>
    <row r="8" spans="1:8" x14ac:dyDescent="0.25">
      <c r="A8" s="9"/>
      <c r="B8" s="11" t="s">
        <v>3</v>
      </c>
      <c r="C8" s="12" t="s">
        <v>13</v>
      </c>
      <c r="D8" s="13"/>
    </row>
    <row r="9" spans="1:8" x14ac:dyDescent="0.25">
      <c r="A9" s="9"/>
      <c r="B9" s="11" t="s">
        <v>4</v>
      </c>
      <c r="C9" s="12" t="s">
        <v>14</v>
      </c>
      <c r="D9" s="12">
        <v>1.1000000000000001</v>
      </c>
    </row>
    <row r="10" spans="1:8" x14ac:dyDescent="0.25">
      <c r="A10" s="9"/>
      <c r="B10" s="20" t="s">
        <v>5</v>
      </c>
      <c r="C10" s="14" t="s">
        <v>6</v>
      </c>
      <c r="D10" s="15">
        <f>6.6*SQRT(D8)</f>
        <v>0</v>
      </c>
    </row>
    <row r="11" spans="1:8" ht="26.25" x14ac:dyDescent="0.25">
      <c r="A11" s="9"/>
      <c r="B11" s="21" t="s">
        <v>40</v>
      </c>
      <c r="C11" s="16" t="s">
        <v>15</v>
      </c>
      <c r="D11" s="17">
        <f>D10*D9</f>
        <v>0</v>
      </c>
    </row>
    <row r="12" spans="1:8" ht="26.25" x14ac:dyDescent="0.25">
      <c r="A12" s="9"/>
      <c r="B12" s="22" t="s">
        <v>41</v>
      </c>
      <c r="C12" s="16"/>
      <c r="D12" s="15">
        <f>D10+D10*0.3</f>
        <v>0</v>
      </c>
    </row>
    <row r="13" spans="1:8" ht="39" x14ac:dyDescent="0.25">
      <c r="A13" s="9"/>
      <c r="B13" s="21" t="s">
        <v>42</v>
      </c>
      <c r="C13" s="16"/>
      <c r="D13" s="17">
        <f>D10+D10*0.4</f>
        <v>0</v>
      </c>
    </row>
    <row r="14" spans="1:8" x14ac:dyDescent="0.25">
      <c r="D14" s="19"/>
    </row>
    <row r="15" spans="1:8" x14ac:dyDescent="0.25">
      <c r="B15" s="3" t="s">
        <v>11</v>
      </c>
    </row>
    <row r="16" spans="1:8" x14ac:dyDescent="0.25">
      <c r="B16" s="8" t="s">
        <v>1</v>
      </c>
      <c r="C16" s="8"/>
      <c r="D16" s="8" t="s">
        <v>2</v>
      </c>
    </row>
    <row r="17" spans="2:4" x14ac:dyDescent="0.25">
      <c r="B17" s="11" t="s">
        <v>3</v>
      </c>
      <c r="C17" s="12" t="s">
        <v>13</v>
      </c>
      <c r="D17" s="13"/>
    </row>
    <row r="18" spans="2:4" x14ac:dyDescent="0.25">
      <c r="B18" s="11" t="s">
        <v>7</v>
      </c>
      <c r="C18" s="12" t="s">
        <v>8</v>
      </c>
      <c r="D18" s="12">
        <v>0.7</v>
      </c>
    </row>
    <row r="19" spans="2:4" x14ac:dyDescent="0.25">
      <c r="B19" s="11" t="s">
        <v>4</v>
      </c>
      <c r="C19" s="12" t="s">
        <v>14</v>
      </c>
      <c r="D19" s="12">
        <v>1.1000000000000001</v>
      </c>
    </row>
    <row r="20" spans="2:4" x14ac:dyDescent="0.25">
      <c r="B20" s="20" t="s">
        <v>5</v>
      </c>
      <c r="C20" s="14" t="s">
        <v>6</v>
      </c>
      <c r="D20" s="15">
        <f>6.6*SQRT(D17)*D18</f>
        <v>0</v>
      </c>
    </row>
    <row r="21" spans="2:4" ht="26.25" x14ac:dyDescent="0.25">
      <c r="B21" s="21" t="s">
        <v>40</v>
      </c>
      <c r="C21" s="16" t="s">
        <v>16</v>
      </c>
      <c r="D21" s="17">
        <f>D20*D19</f>
        <v>0</v>
      </c>
    </row>
    <row r="22" spans="2:4" ht="26.25" x14ac:dyDescent="0.25">
      <c r="B22" s="22" t="s">
        <v>41</v>
      </c>
      <c r="C22" s="12"/>
      <c r="D22" s="15">
        <f>D20+D20*0.3</f>
        <v>0</v>
      </c>
    </row>
    <row r="23" spans="2:4" ht="39" x14ac:dyDescent="0.25">
      <c r="B23" s="21" t="s">
        <v>42</v>
      </c>
      <c r="C23" s="16"/>
      <c r="D23" s="17">
        <f>D20+D20*0.4</f>
        <v>0</v>
      </c>
    </row>
    <row r="25" spans="2:4" x14ac:dyDescent="0.25">
      <c r="B25" s="3" t="s">
        <v>12</v>
      </c>
    </row>
    <row r="26" spans="2:4" x14ac:dyDescent="0.25">
      <c r="B26" s="6" t="s">
        <v>1</v>
      </c>
      <c r="C26" s="7"/>
      <c r="D26" s="7" t="s">
        <v>2</v>
      </c>
    </row>
    <row r="27" spans="2:4" x14ac:dyDescent="0.25">
      <c r="B27" s="11" t="s">
        <v>3</v>
      </c>
      <c r="C27" s="12" t="s">
        <v>13</v>
      </c>
      <c r="D27" s="13"/>
    </row>
    <row r="28" spans="2:4" x14ac:dyDescent="0.25">
      <c r="B28" s="11" t="s">
        <v>9</v>
      </c>
      <c r="C28" s="12" t="s">
        <v>17</v>
      </c>
      <c r="D28" s="12">
        <v>1.2</v>
      </c>
    </row>
    <row r="29" spans="2:4" x14ac:dyDescent="0.25">
      <c r="B29" s="11" t="s">
        <v>4</v>
      </c>
      <c r="C29" s="12" t="s">
        <v>14</v>
      </c>
      <c r="D29" s="12">
        <v>1.1000000000000001</v>
      </c>
    </row>
    <row r="30" spans="2:4" x14ac:dyDescent="0.25">
      <c r="B30" s="20" t="s">
        <v>5</v>
      </c>
      <c r="C30" s="14" t="s">
        <v>6</v>
      </c>
      <c r="D30" s="15">
        <f>6.6*SQRT(D27)*D28</f>
        <v>0</v>
      </c>
    </row>
    <row r="31" spans="2:4" ht="26.25" x14ac:dyDescent="0.25">
      <c r="B31" s="21" t="s">
        <v>40</v>
      </c>
      <c r="C31" s="16" t="s">
        <v>16</v>
      </c>
      <c r="D31" s="17">
        <f>D30*D29</f>
        <v>0</v>
      </c>
    </row>
    <row r="32" spans="2:4" ht="26.25" x14ac:dyDescent="0.25">
      <c r="B32" s="22" t="s">
        <v>41</v>
      </c>
      <c r="C32" s="23"/>
      <c r="D32" s="15">
        <f>D30+D30*0.3</f>
        <v>0</v>
      </c>
    </row>
    <row r="33" spans="2:4" ht="39" x14ac:dyDescent="0.25">
      <c r="B33" s="21" t="s">
        <v>42</v>
      </c>
      <c r="C33" s="18"/>
      <c r="D33" s="17">
        <f>D30+D30*0.4</f>
        <v>0</v>
      </c>
    </row>
  </sheetData>
  <sheetProtection algorithmName="SHA-512" hashValue="58i6nXTjKfcxZI3C72wpeKC/QGIZlwUSasvHkaiUtbCMHhionqlXIvLKYo3HG6ZPvwjwDRWhmN/2MkhEkf/OjQ==" saltValue="Uql2zX1sMd2i2yb5nJn1Rg==" spinCount="100000" sheet="1" objects="1" scenarios="1" selectLockedCells="1"/>
  <mergeCells count="1">
    <mergeCell ref="A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Komandiruotės išlaidų ataskaita</vt:lpstr>
      <vt:lpstr>Kuro normos skaičiuoklė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2019-04-08T13:12:08Z</cp:lastPrinted>
  <dcterms:created xsi:type="dcterms:W3CDTF">2016-11-08T13:34:12Z</dcterms:created>
  <dcterms:modified xsi:type="dcterms:W3CDTF">2019-06-26T05:22:31Z</dcterms:modified>
</cp:coreProperties>
</file>